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Форма 1" sheetId="5" r:id="rId1"/>
    <sheet name="Коды программ" sheetId="4" r:id="rId2"/>
  </sheets>
  <externalReferences>
    <externalReference r:id="rId3"/>
  </externalReferences>
  <calcPr calcId="152511"/>
</workbook>
</file>

<file path=xl/calcChain.xml><?xml version="1.0" encoding="utf-8"?>
<calcChain xmlns="http://schemas.openxmlformats.org/spreadsheetml/2006/main">
  <c r="D23" i="5" l="1"/>
  <c r="D22" i="5"/>
  <c r="D21" i="5"/>
  <c r="D20" i="5"/>
  <c r="D19" i="5"/>
  <c r="D18" i="5"/>
  <c r="D17" i="5"/>
  <c r="D16" i="5"/>
  <c r="D15" i="5"/>
  <c r="D14" i="5"/>
  <c r="D13" i="5"/>
  <c r="D12" i="5"/>
  <c r="D11" i="5"/>
  <c r="D10" i="5"/>
  <c r="D9" i="5"/>
  <c r="AH23" i="5"/>
  <c r="AH22" i="5"/>
  <c r="AH21" i="5"/>
  <c r="AH20" i="5"/>
  <c r="AI19" i="5"/>
  <c r="AH19" i="5"/>
  <c r="AH18" i="5"/>
  <c r="AH17" i="5"/>
  <c r="AH16" i="5"/>
  <c r="AH15" i="5"/>
  <c r="AI14" i="5"/>
  <c r="AH14" i="5"/>
  <c r="AH13" i="5"/>
  <c r="AI9" i="5" l="1"/>
  <c r="AH9" i="5" l="1"/>
  <c r="AH10" i="5"/>
  <c r="AH11" i="5"/>
  <c r="AH12" i="5"/>
</calcChain>
</file>

<file path=xl/sharedStrings.xml><?xml version="1.0" encoding="utf-8"?>
<sst xmlns="http://schemas.openxmlformats.org/spreadsheetml/2006/main" count="1422" uniqueCount="1351">
  <si>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</si>
  <si>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</si>
  <si>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</si>
  <si>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</si>
  <si>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</si>
  <si>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</si>
  <si>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</si>
  <si>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</si>
  <si>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</si>
  <si>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</si>
  <si>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</si>
  <si>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</si>
  <si>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</si>
  <si>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</si>
  <si>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</si>
  <si>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</si>
  <si>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</si>
  <si>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</si>
  <si>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</si>
  <si>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</si>
  <si>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</si>
  <si>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</si>
  <si>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</si>
  <si>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</si>
  <si>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</si>
  <si>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</si>
  <si>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</si>
  <si>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</si>
  <si>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</si>
  <si>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</si>
  <si>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</si>
  <si>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</si>
  <si>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</si>
  <si>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</si>
  <si>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</si>
  <si>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</si>
  <si>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</si>
  <si>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</si>
  <si>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</si>
  <si>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</si>
  <si>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</si>
  <si>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</si>
  <si>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</si>
  <si>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</si>
  <si>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</si>
  <si>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</si>
  <si>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</si>
  <si>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</si>
  <si>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</si>
  <si>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</si>
  <si>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</si>
  <si>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</si>
  <si>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</si>
  <si>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</si>
  <si>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</si>
  <si>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</si>
  <si>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</si>
  <si>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</si>
  <si>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</si>
  <si>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</si>
  <si>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</si>
  <si>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</si>
  <si>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</si>
  <si>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</si>
  <si>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</si>
  <si>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</si>
  <si>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</si>
  <si>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</si>
  <si>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</si>
  <si>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</si>
  <si>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</si>
  <si>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</si>
  <si>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</si>
  <si>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</si>
  <si>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</si>
  <si>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</si>
  <si>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</si>
  <si>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</si>
  <si>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</si>
  <si>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</si>
  <si>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</si>
  <si>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</si>
  <si>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</si>
  <si>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</si>
  <si>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</si>
  <si>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</si>
  <si>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</si>
  <si>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</si>
  <si>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</si>
  <si>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</si>
  <si>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</si>
  <si>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</si>
  <si>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</si>
  <si>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</si>
  <si>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</si>
  <si>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</si>
  <si>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</si>
  <si>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</si>
  <si>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</si>
  <si>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</si>
  <si>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</si>
  <si>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</si>
  <si>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</si>
  <si>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</si>
  <si>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</si>
  <si>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</si>
  <si>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</si>
  <si>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</si>
  <si>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</si>
  <si>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</si>
  <si>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</si>
  <si>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</si>
  <si>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</si>
  <si>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</si>
  <si>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</si>
  <si>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</si>
  <si>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</si>
  <si>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</si>
  <si>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</si>
  <si>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</si>
  <si>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</si>
  <si>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</si>
  <si>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</si>
  <si>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</si>
  <si>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</si>
  <si>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</si>
  <si>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</si>
  <si>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</si>
  <si>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</si>
  <si>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</si>
  <si>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</si>
  <si>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</si>
  <si>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</si>
  <si>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</si>
  <si>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</si>
  <si>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</si>
  <si>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</si>
  <si>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</si>
  <si>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</si>
  <si>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</si>
  <si>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</si>
  <si>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</si>
  <si>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</si>
  <si>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</si>
  <si>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</si>
  <si>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</si>
  <si>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</si>
  <si>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</si>
  <si>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</si>
  <si>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</si>
  <si>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</si>
  <si>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</si>
  <si>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</si>
  <si>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</si>
  <si>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</si>
  <si>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</si>
  <si>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</si>
  <si>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</si>
  <si>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</si>
  <si>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</si>
  <si>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</si>
  <si>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</si>
  <si>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</si>
  <si>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</si>
  <si>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</si>
  <si>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</si>
  <si>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</si>
  <si>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</si>
  <si>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</si>
  <si>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</si>
  <si>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</si>
  <si>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</si>
  <si>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</si>
  <si>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</si>
  <si>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</si>
  <si>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</si>
  <si>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</si>
  <si>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</si>
  <si>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</si>
  <si>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</si>
  <si>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</si>
  <si>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</si>
  <si>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</si>
  <si>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</si>
  <si>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</si>
  <si>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</si>
  <si>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</si>
  <si>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</si>
  <si>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</si>
  <si>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</si>
  <si>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</si>
  <si>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</si>
  <si>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</si>
  <si>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</si>
  <si>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</si>
  <si>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</si>
  <si>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</si>
  <si>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</si>
  <si>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</si>
  <si>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</si>
  <si>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</si>
  <si>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</si>
  <si>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</si>
  <si>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</si>
  <si>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</si>
  <si>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</si>
  <si>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</si>
  <si>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</si>
  <si>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</si>
  <si>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</si>
  <si>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</si>
  <si>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</si>
  <si>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</si>
  <si>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</si>
  <si>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</si>
  <si>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</si>
  <si>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</si>
  <si>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</si>
  <si>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</si>
  <si>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</si>
  <si>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</si>
  <si>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</si>
  <si>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</si>
  <si>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</si>
  <si>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</si>
  <si>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</si>
  <si>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</si>
  <si>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</si>
  <si>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</si>
  <si>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</si>
  <si>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</si>
  <si>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</si>
  <si>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</si>
  <si>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</si>
  <si>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</si>
  <si>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</si>
  <si>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</si>
  <si>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</si>
  <si>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</si>
  <si>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</si>
  <si>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</si>
  <si>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</si>
  <si>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</si>
  <si>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</si>
  <si>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</si>
  <si>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</si>
  <si>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</si>
  <si>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</si>
  <si>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</si>
  <si>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</si>
  <si>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</si>
  <si>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</si>
  <si>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</si>
  <si>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</si>
  <si>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</si>
  <si>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</si>
  <si>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</si>
  <si>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</si>
  <si>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</si>
  <si>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</si>
  <si>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</si>
  <si>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</si>
  <si>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</si>
  <si>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</si>
  <si>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</si>
  <si>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</si>
  <si>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</si>
  <si>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</si>
  <si>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</si>
  <si>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</si>
  <si>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</si>
  <si>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</si>
  <si>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</si>
  <si>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</si>
  <si>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</si>
  <si>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</si>
  <si>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</si>
  <si>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</si>
  <si>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</si>
  <si>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</si>
  <si>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</si>
  <si>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</si>
  <si>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</si>
  <si>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</si>
  <si>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</si>
  <si>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</si>
  <si>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</si>
  <si>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</si>
  <si>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</si>
  <si>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</si>
  <si>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</si>
  <si>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</si>
  <si>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</si>
  <si>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</si>
  <si>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</si>
  <si>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</si>
  <si>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</si>
  <si>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</si>
  <si>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</si>
  <si>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</si>
  <si>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</si>
  <si>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</si>
  <si>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</si>
  <si>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</si>
  <si>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</si>
  <si>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</si>
  <si>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</si>
  <si>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</si>
  <si>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</si>
  <si>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</si>
  <si>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</si>
  <si>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</si>
  <si>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</si>
  <si>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</si>
  <si>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</si>
  <si>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</si>
  <si>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</si>
  <si>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</si>
  <si>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</si>
  <si>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</si>
  <si>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</si>
  <si>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</si>
  <si>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</si>
  <si>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</si>
  <si>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</si>
  <si>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</si>
  <si>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</si>
  <si>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</si>
  <si>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</si>
  <si>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</si>
  <si>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</si>
  <si>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</si>
  <si>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</si>
  <si>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</si>
  <si>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</si>
  <si>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</si>
  <si>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</si>
  <si>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</si>
  <si>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</si>
  <si>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</si>
  <si>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</si>
  <si>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</si>
  <si>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</si>
  <si>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</si>
  <si>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</si>
  <si>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</si>
  <si>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</si>
  <si>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</si>
  <si>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</si>
  <si>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</si>
  <si>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</si>
  <si>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</si>
  <si>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</si>
  <si>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</si>
  <si>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</si>
  <si>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</si>
  <si>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</si>
  <si>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</si>
  <si>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</si>
  <si>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</si>
  <si>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</si>
  <si>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</si>
  <si>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</si>
  <si>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</si>
  <si>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</si>
  <si>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</si>
  <si>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</si>
  <si>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</si>
  <si>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</si>
  <si>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</si>
  <si>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</si>
  <si>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</si>
  <si>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</si>
  <si>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</si>
  <si>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</si>
  <si>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</si>
  <si>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</si>
  <si>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</si>
  <si>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</si>
  <si>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</si>
  <si>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</si>
  <si>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</si>
  <si>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</si>
  <si>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</si>
  <si>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</si>
  <si>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</si>
  <si>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</si>
  <si>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</si>
  <si>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</si>
  <si>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</si>
  <si>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</si>
  <si>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</si>
  <si>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</si>
  <si>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</si>
  <si>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</si>
  <si>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</si>
  <si>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</si>
  <si>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</si>
  <si>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</si>
  <si>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</si>
  <si>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</si>
  <si>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</si>
  <si>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</si>
  <si>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</si>
  <si>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</si>
  <si>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</si>
  <si>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</si>
  <si>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</si>
  <si>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</si>
  <si>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</si>
  <si>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</si>
  <si>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</si>
  <si>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</si>
  <si>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</si>
  <si>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</si>
  <si>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</si>
  <si>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</si>
  <si>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</si>
  <si>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</si>
  <si>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</si>
  <si>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</si>
  <si>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</si>
  <si>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</si>
  <si>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</si>
  <si>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</si>
  <si>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</si>
  <si>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</si>
  <si>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</si>
  <si>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</si>
  <si>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</si>
  <si>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</si>
  <si>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</si>
  <si>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</si>
  <si>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</si>
  <si>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</si>
  <si>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</si>
  <si>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</si>
  <si>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</si>
  <si>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</si>
  <si>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</si>
  <si>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</si>
  <si>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</si>
  <si>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</si>
  <si>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</si>
  <si>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</si>
  <si>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</si>
  <si>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</si>
  <si>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</si>
  <si>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</si>
  <si>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</si>
  <si>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</si>
  <si>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</si>
  <si>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</si>
  <si>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</si>
  <si>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</si>
  <si>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</si>
  <si>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</si>
  <si>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</si>
  <si>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</si>
  <si>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</si>
  <si>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</si>
  <si>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</si>
  <si>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</si>
  <si>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</si>
  <si>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</si>
  <si>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</si>
  <si>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</si>
  <si>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</si>
  <si>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</si>
  <si>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</si>
  <si>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</si>
  <si>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</si>
  <si>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</si>
  <si>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</si>
  <si>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</si>
  <si>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</si>
  <si>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</si>
  <si>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</si>
  <si>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</si>
  <si>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</si>
  <si>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</si>
  <si>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</si>
  <si>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</si>
  <si>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</si>
  <si>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</si>
  <si>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</si>
  <si>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</si>
  <si>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</si>
  <si>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</si>
  <si>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</si>
  <si>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</si>
  <si>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</si>
  <si>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</si>
  <si>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</si>
  <si>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</si>
  <si>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</si>
  <si>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</si>
  <si>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</si>
  <si>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</si>
  <si>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</si>
  <si>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</si>
  <si>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</si>
  <si>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</si>
  <si>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</si>
  <si>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</si>
  <si>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</si>
  <si>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</si>
  <si>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</si>
  <si>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</si>
  <si>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</si>
  <si>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</si>
  <si>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</si>
  <si>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</si>
  <si>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</si>
  <si>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</si>
  <si>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</si>
  <si>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</si>
  <si>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</si>
  <si>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</si>
  <si>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</si>
  <si>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</si>
  <si>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</si>
  <si>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</si>
  <si>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</si>
  <si>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</si>
  <si>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</si>
  <si>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</si>
  <si>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</si>
  <si>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</si>
  <si>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</si>
  <si>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</si>
  <si>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</si>
  <si>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</si>
  <si>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</si>
  <si>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</si>
  <si>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</si>
  <si>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</si>
  <si>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</si>
  <si>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</si>
  <si>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</si>
  <si>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</si>
  <si>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</si>
  <si>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</si>
  <si>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</si>
  <si>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</si>
  <si>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</si>
  <si>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</si>
  <si>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</si>
  <si>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</si>
  <si>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</si>
  <si>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</si>
  <si>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</si>
  <si>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</si>
  <si>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</si>
  <si>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</si>
  <si>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</si>
  <si>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</si>
  <si>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</si>
  <si>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</si>
  <si>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</si>
  <si>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</si>
  <si>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</si>
  <si>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</si>
  <si>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</si>
  <si>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</si>
  <si>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</si>
  <si>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</si>
  <si>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</si>
  <si>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</si>
  <si>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</si>
  <si>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</si>
  <si>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</si>
  <si>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</si>
  <si>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</si>
  <si>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</si>
  <si>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</si>
  <si>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</si>
  <si>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</si>
  <si>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</si>
  <si>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</si>
  <si>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</si>
  <si>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</si>
  <si>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</si>
  <si>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</si>
  <si>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</si>
  <si>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</si>
  <si>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</si>
  <si>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</si>
  <si>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</si>
  <si>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</si>
  <si>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</si>
  <si>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</si>
  <si>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</si>
  <si>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</si>
  <si>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</si>
  <si>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</si>
  <si>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</si>
  <si>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</si>
  <si>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</si>
  <si>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</si>
  <si>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</si>
  <si>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</si>
  <si>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</si>
  <si>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</si>
  <si>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</si>
  <si>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</si>
  <si>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</si>
  <si>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</si>
  <si>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</si>
  <si>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</si>
  <si>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</si>
  <si>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</si>
  <si>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</si>
  <si>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</si>
  <si>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</si>
  <si>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</si>
  <si>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</si>
  <si>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</si>
  <si>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</si>
  <si>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</si>
  <si>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</si>
  <si>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</si>
  <si>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</si>
  <si>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</si>
  <si>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</si>
  <si>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</si>
  <si>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</si>
  <si>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</si>
  <si>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</si>
  <si>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</si>
  <si>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</si>
  <si>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</si>
  <si>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</si>
  <si>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</si>
  <si>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</si>
  <si>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</si>
  <si>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</si>
  <si>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</si>
  <si>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</si>
  <si>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</si>
  <si>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</si>
  <si>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</si>
  <si>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</si>
  <si>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</si>
  <si>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</si>
  <si>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</si>
  <si>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</si>
  <si>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</si>
  <si>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</si>
  <si>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</si>
  <si>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</si>
  <si>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</si>
  <si>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</si>
  <si>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</si>
  <si>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</si>
  <si>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</si>
  <si>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</si>
  <si>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</si>
  <si>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</si>
  <si>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</si>
  <si>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</si>
  <si>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</si>
  <si>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</si>
  <si>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</si>
  <si>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</si>
  <si>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</si>
  <si>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</si>
  <si>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</si>
  <si>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</si>
  <si>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</si>
  <si>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</si>
  <si>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</si>
  <si>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</si>
  <si>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</si>
  <si>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</si>
  <si>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</si>
  <si>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</si>
  <si>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</si>
  <si>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</si>
  <si>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</si>
  <si>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</si>
  <si>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</si>
  <si>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</si>
  <si>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</si>
  <si>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</si>
  <si>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</si>
  <si>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</si>
  <si>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</si>
  <si>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</si>
  <si>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</si>
  <si>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</si>
  <si>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</si>
  <si>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</si>
  <si>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</si>
  <si>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</si>
  <si>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</si>
  <si>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</si>
  <si>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</si>
  <si>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</si>
  <si>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</si>
  <si>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</si>
  <si>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</si>
  <si>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</si>
  <si>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</si>
  <si>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</si>
  <si>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</si>
  <si>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</si>
  <si>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</si>
  <si>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</si>
  <si>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</si>
  <si>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</si>
  <si>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</si>
  <si>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</si>
  <si>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</si>
  <si>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</si>
  <si>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</si>
  <si>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</si>
  <si>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</si>
  <si>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</si>
  <si>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</si>
  <si>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</si>
  <si>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</si>
  <si>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</si>
  <si>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</si>
  <si>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</si>
  <si>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</si>
  <si>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</si>
  <si>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</si>
  <si>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</si>
  <si>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</si>
  <si>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</si>
  <si>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</si>
  <si>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</si>
  <si>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</si>
  <si>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</si>
  <si>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</si>
  <si>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</si>
  <si>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</si>
  <si>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</si>
  <si>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</si>
  <si>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</si>
  <si>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</si>
  <si>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</si>
  <si>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</si>
  <si>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</si>
  <si>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</si>
  <si>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</si>
  <si>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</si>
  <si>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</si>
  <si>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</si>
  <si>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</si>
  <si>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</si>
  <si>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</si>
  <si>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</si>
  <si>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</si>
  <si>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</si>
  <si>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</si>
  <si>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</si>
  <si>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</si>
  <si>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</si>
  <si>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</si>
  <si>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</si>
  <si>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</si>
  <si>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</si>
  <si>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</si>
  <si>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</si>
  <si>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</si>
  <si>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</si>
  <si>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</si>
  <si>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</si>
  <si>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</si>
  <si>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</si>
  <si>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</si>
  <si>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</si>
  <si>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</si>
  <si>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</si>
  <si>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</si>
  <si>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</si>
  <si>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</si>
  <si>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</si>
  <si>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</si>
  <si>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</si>
  <si>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</si>
  <si>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</si>
  <si>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</si>
  <si>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</si>
  <si>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</si>
  <si>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</si>
  <si>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</si>
  <si>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</si>
  <si>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</si>
  <si>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</si>
  <si>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</si>
  <si>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</si>
  <si>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</si>
  <si>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</si>
  <si>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</si>
  <si>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</si>
  <si>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</si>
  <si>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</si>
  <si>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</si>
  <si>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</si>
  <si>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</si>
  <si>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</si>
  <si>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</si>
  <si>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</si>
  <si>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</si>
  <si>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</si>
  <si>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</si>
  <si>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</si>
  <si>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</si>
  <si>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</si>
  <si>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</si>
  <si>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</si>
  <si>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</si>
  <si>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</si>
  <si>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</si>
  <si>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</si>
  <si>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</si>
  <si>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</si>
  <si>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</si>
  <si>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</si>
  <si>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</si>
  <si>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</si>
  <si>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</si>
  <si>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</si>
  <si>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</si>
  <si>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</si>
  <si>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</si>
  <si>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</si>
  <si>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</si>
  <si>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</si>
  <si>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</si>
  <si>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</si>
  <si>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</si>
  <si>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</si>
  <si>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</si>
  <si>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</si>
  <si>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</si>
  <si>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</si>
  <si>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</si>
  <si>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</si>
  <si>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</si>
  <si>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</si>
  <si>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</si>
  <si>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</si>
  <si>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</si>
  <si>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</si>
  <si>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</si>
  <si>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</si>
  <si>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</si>
  <si>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</si>
  <si>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</si>
  <si>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</si>
  <si>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</si>
  <si>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</si>
  <si>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</si>
  <si>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</si>
  <si>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</si>
  <si>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</si>
  <si>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</si>
  <si>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</si>
  <si>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</si>
  <si>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</si>
  <si>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</si>
  <si>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</si>
  <si>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</si>
  <si>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</si>
  <si>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</si>
  <si>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</si>
  <si>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</si>
  <si>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</si>
  <si>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</si>
  <si>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</si>
  <si>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</si>
  <si>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</si>
  <si>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</si>
  <si>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</si>
  <si>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</si>
  <si>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</si>
  <si>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</si>
  <si>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</si>
  <si>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</si>
  <si>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</si>
  <si>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</si>
  <si>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</si>
  <si>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</si>
  <si>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</si>
  <si>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</si>
  <si>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</si>
  <si>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</si>
  <si>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</si>
  <si>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</si>
  <si>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</si>
  <si>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</si>
  <si>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</si>
  <si>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</si>
  <si>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</si>
  <si>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</si>
  <si>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</si>
  <si>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</si>
  <si>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</si>
  <si>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</si>
  <si>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</si>
  <si>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</si>
  <si>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</si>
  <si>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</si>
  <si>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</si>
  <si>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</si>
  <si>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</si>
  <si>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</si>
  <si>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</si>
  <si>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</si>
  <si>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</si>
  <si>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</si>
  <si>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</si>
  <si>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</si>
  <si>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</si>
  <si>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</si>
  <si>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</si>
  <si>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</si>
  <si>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</si>
  <si>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</si>
  <si>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</si>
  <si>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</si>
  <si>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</si>
  <si>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</si>
  <si>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</si>
  <si>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</si>
  <si>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</si>
  <si>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</si>
  <si>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</si>
  <si>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</si>
  <si>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</si>
  <si>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</si>
  <si>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</si>
  <si>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</si>
  <si>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</si>
  <si>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</si>
  <si>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</si>
  <si>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</si>
  <si>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</si>
  <si>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</si>
  <si>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</si>
  <si>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</si>
  <si>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</si>
  <si>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</si>
  <si>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</si>
  <si>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</si>
  <si>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</si>
  <si>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</si>
  <si>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</si>
  <si>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</si>
  <si>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</si>
  <si>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</si>
  <si>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</si>
  <si>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</si>
  <si>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</si>
  <si>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</si>
  <si>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</si>
  <si>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</si>
  <si>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</si>
  <si>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</si>
  <si>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</si>
  <si>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</si>
  <si>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</si>
  <si>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</si>
  <si>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</si>
  <si>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</si>
  <si>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</si>
  <si>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</si>
  <si>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</si>
  <si>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</si>
  <si>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</si>
  <si>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</si>
  <si>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</si>
  <si>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</si>
  <si>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</si>
  <si>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</si>
  <si>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</si>
  <si>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</si>
  <si>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</si>
  <si>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</si>
  <si>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</si>
  <si>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</si>
  <si>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</si>
  <si>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</si>
  <si>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</si>
  <si>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</si>
  <si>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</si>
  <si>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</si>
  <si>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</si>
  <si>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</si>
  <si>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</si>
  <si>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</si>
  <si>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</si>
  <si>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</si>
  <si>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</si>
  <si>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</si>
  <si>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</si>
  <si>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</si>
  <si>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</si>
  <si>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</si>
  <si>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</si>
  <si>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</si>
  <si>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</si>
  <si>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</si>
  <si>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</si>
  <si>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</si>
  <si>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</si>
  <si>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</si>
  <si>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</si>
  <si>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</si>
  <si>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</si>
  <si>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</si>
  <si>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</si>
  <si>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</si>
  <si>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</si>
  <si>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</si>
  <si>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</si>
  <si>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</si>
  <si>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</si>
  <si>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</si>
  <si>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</si>
  <si>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</si>
  <si>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</si>
  <si>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</si>
  <si>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</si>
  <si>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</si>
  <si>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</si>
  <si>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</si>
  <si>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</si>
  <si>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</si>
  <si>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</si>
  <si>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</si>
  <si>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</si>
  <si>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</si>
  <si>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</si>
  <si>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</si>
  <si>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</si>
  <si>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</si>
  <si>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</si>
  <si>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</si>
  <si>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</si>
  <si>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</si>
  <si>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</si>
  <si>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</si>
  <si>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</si>
  <si>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</si>
  <si>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</si>
  <si>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</si>
  <si>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</si>
  <si>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</si>
  <si>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</si>
  <si>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</si>
  <si>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</si>
  <si>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</si>
  <si>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</si>
  <si>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</si>
  <si>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</si>
  <si>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</si>
  <si>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</si>
  <si>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</si>
  <si>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</si>
  <si>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</si>
  <si>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</si>
  <si>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</si>
  <si>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</si>
  <si>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</si>
  <si>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</si>
  <si>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</si>
  <si>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</si>
  <si>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</si>
  <si>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</si>
  <si>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</si>
  <si>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</si>
  <si>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</si>
  <si>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</si>
  <si>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</si>
  <si>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</si>
  <si>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</si>
  <si>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</si>
  <si>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</si>
  <si>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</si>
  <si>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</si>
  <si>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</si>
  <si>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</si>
  <si>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</si>
  <si>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</si>
  <si>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</si>
  <si>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</si>
  <si>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</si>
  <si>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</si>
  <si>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</si>
  <si>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</si>
  <si>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</si>
  <si>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</si>
  <si>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</si>
  <si>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</si>
  <si>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</si>
  <si>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</si>
  <si>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</si>
  <si>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</si>
  <si>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</si>
  <si>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</si>
  <si>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</si>
  <si>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</si>
  <si>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</si>
  <si>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</si>
  <si>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</si>
  <si>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</si>
  <si>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</si>
  <si>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</si>
  <si>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</si>
  <si>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</si>
  <si>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</si>
  <si>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</si>
  <si>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</si>
  <si>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</si>
  <si>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</si>
  <si>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</si>
  <si>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</si>
  <si>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</si>
  <si>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</si>
  <si>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</si>
  <si>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</si>
  <si>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</si>
  <si>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</si>
  <si>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</si>
  <si>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</si>
  <si>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</si>
  <si>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</si>
  <si>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</si>
  <si>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</si>
  <si>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</si>
  <si>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</si>
  <si>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</si>
  <si>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</si>
  <si>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</si>
  <si>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</si>
  <si>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</si>
  <si>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</si>
  <si>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</si>
  <si>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</si>
  <si>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</si>
  <si>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</si>
  <si>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</si>
  <si>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</si>
  <si>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</si>
  <si>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</si>
  <si>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</si>
  <si>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</si>
  <si>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</si>
  <si>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</si>
  <si>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</si>
  <si>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</si>
  <si>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</si>
  <si>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</si>
  <si>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</si>
  <si>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</si>
  <si>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</si>
  <si>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</si>
  <si>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</si>
  <si>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</si>
  <si>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</si>
  <si>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</si>
  <si>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</si>
  <si>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</si>
  <si>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</si>
  <si>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</si>
  <si>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</si>
  <si>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</si>
  <si>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</si>
  <si>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</si>
  <si>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</si>
  <si>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</si>
  <si>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</si>
  <si>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</si>
  <si>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</si>
  <si>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</si>
  <si>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</si>
  <si>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</si>
  <si>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</si>
  <si>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</si>
  <si>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</si>
  <si>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</si>
  <si>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</si>
  <si>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</si>
  <si>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</si>
  <si>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</si>
  <si>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</si>
  <si>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</si>
  <si>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</si>
  <si>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</si>
  <si>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</si>
  <si>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</si>
  <si>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</si>
  <si>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</si>
  <si>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</si>
  <si>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</si>
  <si>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</si>
  <si>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</si>
  <si>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</si>
  <si>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</si>
  <si>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</si>
  <si>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</si>
  <si>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</si>
  <si>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</si>
  <si>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</si>
  <si>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</si>
  <si>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</si>
  <si>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</si>
  <si>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</si>
  <si>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</si>
  <si>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</si>
  <si>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</si>
  <si>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</si>
  <si>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</si>
  <si>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</si>
  <si>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</si>
  <si>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</si>
  <si>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</si>
  <si>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</si>
  <si>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</si>
  <si>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</si>
  <si>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</si>
  <si>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</si>
  <si>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</si>
  <si>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</si>
  <si>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</si>
  <si>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</si>
  <si>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</si>
  <si>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</si>
  <si>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</si>
  <si>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</si>
  <si>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</si>
  <si>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</si>
  <si>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</si>
  <si>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</si>
  <si>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</si>
  <si>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</si>
  <si>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</si>
  <si>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</si>
  <si>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</si>
  <si>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</si>
  <si>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</si>
  <si>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</si>
  <si>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</si>
  <si>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</si>
  <si>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</si>
  <si>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</si>
  <si>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</si>
  <si>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</si>
  <si>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</si>
  <si>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</si>
  <si>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</si>
  <si>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</si>
  <si>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</si>
  <si>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</si>
  <si>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</si>
  <si>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</si>
  <si>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</si>
  <si>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</si>
  <si>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</si>
  <si>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</si>
  <si>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</si>
  <si>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</si>
  <si>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</si>
  <si>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</si>
  <si>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</si>
  <si>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</si>
  <si>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</si>
  <si>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</si>
  <si>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</si>
  <si>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</si>
  <si>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</si>
  <si>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</si>
  <si>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</si>
  <si>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</si>
  <si>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</si>
  <si>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</si>
  <si>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</si>
  <si>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</si>
  <si>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</si>
  <si>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</si>
  <si>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</si>
  <si>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</si>
  <si>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</si>
  <si>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</si>
  <si>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</si>
  <si>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</si>
  <si>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</si>
  <si>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</si>
  <si>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</si>
  <si>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</si>
  <si>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</si>
  <si>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</si>
  <si>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</si>
  <si>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</si>
  <si>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</si>
  <si>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</si>
  <si>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</si>
  <si>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</si>
  <si>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</si>
  <si>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</si>
  <si>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</si>
  <si>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</si>
  <si>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</si>
  <si>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</si>
  <si>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</si>
  <si>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</si>
  <si>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</si>
  <si>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</si>
  <si>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</si>
  <si>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</si>
  <si>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</si>
  <si>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</si>
  <si>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</si>
  <si>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</si>
  <si>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</si>
  <si>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</si>
  <si>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</si>
  <si>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</si>
  <si>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</si>
  <si>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</si>
  <si>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</si>
  <si>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</si>
  <si>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</si>
  <si>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</si>
  <si>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</si>
  <si>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</si>
  <si>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</si>
  <si>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</si>
  <si>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</si>
  <si>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</si>
  <si>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</si>
  <si>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</si>
  <si>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</si>
  <si>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</si>
  <si>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</si>
  <si>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</si>
  <si>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</si>
  <si>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</si>
  <si>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</si>
  <si>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 xml:space="preserve">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 </t>
  </si>
  <si>
    <t>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t>
  </si>
  <si>
    <t>Наименование ПОО</t>
  </si>
  <si>
    <t>Пьянков И.М.</t>
  </si>
  <si>
    <t>Заведующий филиалом</t>
  </si>
  <si>
    <t>prof50.1@yandex.ru</t>
  </si>
  <si>
    <t>(881751) 2-21-40</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</si>
</sst>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64">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3" fillId="0" borderId="1" xfId="1" applyFont="1" applyBorder="1"/>
    <xf numFmtId="0" fontId="5" fillId="3" borderId="1" xfId="1" applyFont="1" applyFill="1" applyBorder="1" applyAlignment="1">
      <alignment horizontal="center" vertical="center"/>
    </xf>
    <xf numFmtId="2" fontId="5" fillId="3" borderId="1" xfId="1" applyNumberFormat="1" applyFont="1" applyFill="1" applyBorder="1" applyAlignment="1">
      <alignment horizontal="center" vertical="center"/>
    </xf>
    <xf numFmtId="49" fontId="5" fillId="3" borderId="1" xfId="1" applyNumberFormat="1" applyFont="1" applyFill="1" applyBorder="1" applyAlignment="1">
      <alignment horizontal="center" vertical="top"/>
    </xf>
    <xf numFmtId="0" fontId="5" fillId="3" borderId="1" xfId="1" applyFont="1" applyFill="1" applyBorder="1" applyAlignment="1">
      <alignment horizontal="left" vertical="top" wrapText="1"/>
    </xf>
    <xf numFmtId="0" fontId="5" fillId="3" borderId="1" xfId="1" applyFont="1" applyFill="1" applyBorder="1" applyAlignment="1">
      <alignment horizontal="center" vertical="center" wrapText="1"/>
    </xf>
    <xf numFmtId="0" fontId="5" fillId="3" borderId="0" xfId="1" applyFont="1" applyFill="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13" fillId="0" borderId="1" xfId="2" applyBorder="1" applyAlignment="1">
      <alignment horizontal="center" wrapText="1"/>
    </xf>
    <xf numFmtId="0" fontId="3" fillId="3" borderId="0" xfId="1" applyFont="1" applyFill="1" applyAlignment="1">
      <alignment horizontal="left"/>
    </xf>
    <xf numFmtId="0" fontId="3" fillId="0" borderId="1" xfId="1" applyFont="1" applyBorder="1" applyAlignment="1">
      <alignment horizontal="center" vertical="center"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3" borderId="6" xfId="1"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58;&#1088;&#1091;&#1076;&#1086;&#1091;&#1089;&#1090;&#1088;&#1086;&#1081;&#1089;&#1090;&#1074;&#1091;%202021%20&#1075;.%20&#1085;&#1072;%20-01.04.2022%20-%20&#1082;&#1086;&#1087;&#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f50.1@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
  <sheetViews>
    <sheetView tabSelected="1" topLeftCell="A4" zoomScale="85" zoomScaleNormal="85" workbookViewId="0">
      <selection activeCell="D13" sqref="D13"/>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44.42578125" style="2" customWidth="1"/>
    <col min="35" max="35" width="17.5703125" style="2" customWidth="1"/>
    <col min="36" max="16384" width="9.140625" style="2"/>
  </cols>
  <sheetData>
    <row r="1" spans="1:35" x14ac:dyDescent="0.3">
      <c r="A1" s="38" t="s">
        <v>1346</v>
      </c>
      <c r="B1" s="38"/>
      <c r="C1" s="38"/>
      <c r="D1" s="38"/>
      <c r="E1" s="38"/>
      <c r="F1" s="38"/>
      <c r="G1" s="38"/>
      <c r="AH1" s="27" t="s">
        <v>1338</v>
      </c>
    </row>
    <row r="2" spans="1:35" ht="20.25" x14ac:dyDescent="0.3">
      <c r="A2" s="10"/>
    </row>
    <row r="3" spans="1:35" ht="147.75" customHeight="1" x14ac:dyDescent="0.3">
      <c r="A3" s="58" t="s">
        <v>1339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5" s="3" customFormat="1" ht="42.75" customHeight="1" x14ac:dyDescent="0.25">
      <c r="A5" s="46" t="s">
        <v>1323</v>
      </c>
      <c r="B5" s="46" t="s">
        <v>1324</v>
      </c>
      <c r="C5" s="46" t="s">
        <v>1327</v>
      </c>
      <c r="D5" s="46" t="s">
        <v>1325</v>
      </c>
      <c r="E5" s="46" t="s">
        <v>8</v>
      </c>
      <c r="F5" s="46" t="s">
        <v>1326</v>
      </c>
      <c r="G5" s="62" t="s">
        <v>1343</v>
      </c>
      <c r="H5" s="49" t="s">
        <v>1342</v>
      </c>
      <c r="I5" s="50"/>
      <c r="J5" s="50"/>
      <c r="K5" s="50"/>
      <c r="L5" s="50"/>
      <c r="M5" s="50"/>
      <c r="N5" s="50"/>
      <c r="O5" s="50"/>
      <c r="P5" s="50"/>
      <c r="Q5" s="50"/>
      <c r="R5" s="50"/>
      <c r="S5" s="50"/>
      <c r="T5" s="50"/>
      <c r="U5" s="50"/>
      <c r="V5" s="50"/>
      <c r="W5" s="50"/>
      <c r="X5" s="50"/>
      <c r="Y5" s="50"/>
      <c r="Z5" s="50"/>
      <c r="AA5" s="50"/>
      <c r="AB5" s="50"/>
      <c r="AC5" s="50"/>
      <c r="AD5" s="50"/>
      <c r="AE5" s="50"/>
      <c r="AF5" s="51"/>
      <c r="AG5" s="60" t="s">
        <v>1337</v>
      </c>
      <c r="AH5" s="41" t="s">
        <v>1328</v>
      </c>
      <c r="AI5" s="55" t="s">
        <v>1345</v>
      </c>
    </row>
    <row r="6" spans="1:35" s="3" customFormat="1" ht="51.75" customHeight="1" x14ac:dyDescent="0.25">
      <c r="A6" s="47"/>
      <c r="B6" s="47"/>
      <c r="C6" s="47"/>
      <c r="D6" s="47"/>
      <c r="E6" s="47"/>
      <c r="F6" s="47"/>
      <c r="G6" s="62"/>
      <c r="H6" s="43" t="s">
        <v>9</v>
      </c>
      <c r="I6" s="44"/>
      <c r="J6" s="44"/>
      <c r="K6" s="44"/>
      <c r="L6" s="44"/>
      <c r="M6" s="45"/>
      <c r="N6" s="52" t="s">
        <v>730</v>
      </c>
      <c r="O6" s="53"/>
      <c r="P6" s="54"/>
      <c r="Q6" s="52" t="s">
        <v>735</v>
      </c>
      <c r="R6" s="53"/>
      <c r="S6" s="53"/>
      <c r="T6" s="54"/>
      <c r="U6" s="43" t="s">
        <v>733</v>
      </c>
      <c r="V6" s="44"/>
      <c r="W6" s="44"/>
      <c r="X6" s="44"/>
      <c r="Y6" s="44"/>
      <c r="Z6" s="45"/>
      <c r="AA6" s="49" t="s">
        <v>1340</v>
      </c>
      <c r="AB6" s="50"/>
      <c r="AC6" s="50"/>
      <c r="AD6" s="50"/>
      <c r="AE6" s="50"/>
      <c r="AF6" s="50"/>
      <c r="AG6" s="61"/>
      <c r="AH6" s="41"/>
      <c r="AI6" s="56"/>
    </row>
    <row r="7" spans="1:35" s="4" customFormat="1" ht="255.75" customHeight="1" x14ac:dyDescent="0.25">
      <c r="A7" s="47"/>
      <c r="B7" s="47"/>
      <c r="C7" s="47"/>
      <c r="D7" s="48"/>
      <c r="E7" s="47"/>
      <c r="F7" s="47"/>
      <c r="G7" s="63"/>
      <c r="H7" s="11" t="s">
        <v>1331</v>
      </c>
      <c r="I7" s="21" t="s">
        <v>731</v>
      </c>
      <c r="J7" s="21" t="s">
        <v>737</v>
      </c>
      <c r="K7" s="11" t="s">
        <v>742</v>
      </c>
      <c r="L7" s="12" t="s">
        <v>1332</v>
      </c>
      <c r="M7" s="19" t="s">
        <v>691</v>
      </c>
      <c r="N7" s="16" t="s">
        <v>720</v>
      </c>
      <c r="O7" s="20" t="s">
        <v>726</v>
      </c>
      <c r="P7" s="19" t="s">
        <v>690</v>
      </c>
      <c r="Q7" s="19" t="s">
        <v>740</v>
      </c>
      <c r="R7" s="15" t="s">
        <v>732</v>
      </c>
      <c r="S7" s="15" t="s">
        <v>1333</v>
      </c>
      <c r="T7" s="22" t="s">
        <v>739</v>
      </c>
      <c r="U7" s="19" t="s">
        <v>727</v>
      </c>
      <c r="V7" s="19" t="s">
        <v>724</v>
      </c>
      <c r="W7" s="19" t="s">
        <v>1334</v>
      </c>
      <c r="X7" s="19" t="s">
        <v>1335</v>
      </c>
      <c r="Y7" s="19" t="s">
        <v>1336</v>
      </c>
      <c r="Z7" s="19" t="s">
        <v>1341</v>
      </c>
      <c r="AA7" s="17" t="s">
        <v>728</v>
      </c>
      <c r="AB7" s="17" t="s">
        <v>741</v>
      </c>
      <c r="AC7" s="17" t="s">
        <v>729</v>
      </c>
      <c r="AD7" s="17" t="s">
        <v>736</v>
      </c>
      <c r="AE7" s="18" t="s">
        <v>738</v>
      </c>
      <c r="AF7" s="17" t="s">
        <v>734</v>
      </c>
      <c r="AG7" s="61"/>
      <c r="AH7" s="41"/>
      <c r="AI7" s="57"/>
    </row>
    <row r="8" spans="1:35" s="4" customFormat="1" ht="18.75" customHeight="1" x14ac:dyDescent="0.2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1329</v>
      </c>
      <c r="AI8" s="29"/>
    </row>
    <row r="9" spans="1:35" s="34" customFormat="1" ht="35.25" customHeight="1" x14ac:dyDescent="0.25">
      <c r="A9" s="36" t="s">
        <v>683</v>
      </c>
      <c r="B9" s="36" t="s">
        <v>604</v>
      </c>
      <c r="C9" s="36" t="s">
        <v>133</v>
      </c>
      <c r="D9" s="36" t="str">
        <f>VLOOKUP(C9,'[1]Коды программ'!$A$2:$B$578,2,FALSE)</f>
        <v>Электромонтер по ремонту и обслуживанию электрооборудования (по отраслям)</v>
      </c>
      <c r="E9" s="31" t="s">
        <v>10</v>
      </c>
      <c r="F9" s="32" t="s">
        <v>721</v>
      </c>
      <c r="G9" s="8">
        <v>19</v>
      </c>
      <c r="H9" s="8">
        <v>8</v>
      </c>
      <c r="I9" s="8">
        <v>2</v>
      </c>
      <c r="J9" s="8">
        <v>5</v>
      </c>
      <c r="K9" s="8"/>
      <c r="L9" s="8"/>
      <c r="M9" s="8"/>
      <c r="N9" s="8">
        <v>5</v>
      </c>
      <c r="O9" s="8">
        <v>4</v>
      </c>
      <c r="P9" s="8"/>
      <c r="Q9" s="8"/>
      <c r="R9" s="8"/>
      <c r="S9" s="8"/>
      <c r="T9" s="8"/>
      <c r="U9" s="8"/>
      <c r="V9" s="8"/>
      <c r="W9" s="8"/>
      <c r="X9" s="8"/>
      <c r="Y9" s="8"/>
      <c r="Z9" s="8"/>
      <c r="AA9" s="8">
        <v>2</v>
      </c>
      <c r="AB9" s="8"/>
      <c r="AC9" s="8"/>
      <c r="AD9" s="8"/>
      <c r="AE9" s="8"/>
      <c r="AF9" s="8"/>
      <c r="AG9" s="8"/>
      <c r="AH9" s="33"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 s="30">
        <f>(H9+K9+L9+O9)/(G9-M9)*100</f>
        <v>63.157894736842103</v>
      </c>
    </row>
    <row r="10" spans="1:35" s="4" customFormat="1" ht="35.25" customHeight="1" x14ac:dyDescent="0.25">
      <c r="A10" s="36" t="s">
        <v>683</v>
      </c>
      <c r="B10" s="36" t="s">
        <v>604</v>
      </c>
      <c r="C10" s="36" t="s">
        <v>133</v>
      </c>
      <c r="D10" s="36" t="str">
        <f>VLOOKUP(C10,'[1]Коды программ'!$A$2:$B$578,2,FALSE)</f>
        <v>Электромонтер по ремонту и обслуживанию электрооборудования (по отраслям)</v>
      </c>
      <c r="E10" s="7" t="s">
        <v>11</v>
      </c>
      <c r="F10" s="5" t="s">
        <v>722</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25" t="str">
        <f t="shared" ref="AH10:AH12"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 s="30"/>
    </row>
    <row r="11" spans="1:35" s="4" customFormat="1" ht="35.25" customHeight="1" x14ac:dyDescent="0.25">
      <c r="A11" s="36" t="s">
        <v>683</v>
      </c>
      <c r="B11" s="36" t="s">
        <v>604</v>
      </c>
      <c r="C11" s="36" t="s">
        <v>133</v>
      </c>
      <c r="D11" s="36" t="str">
        <f>VLOOKUP(C11,'[1]Коды программ'!$A$2:$B$578,2,FALSE)</f>
        <v>Электромонтер по ремонту и обслуживанию электрооборудования (по отраслям)</v>
      </c>
      <c r="E11" s="7" t="s">
        <v>12</v>
      </c>
      <c r="F11" s="5" t="s">
        <v>723</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25" t="str">
        <f t="shared" si="0"/>
        <v>проверка пройдена</v>
      </c>
      <c r="AI11" s="30"/>
    </row>
    <row r="12" spans="1:35" s="4" customFormat="1" ht="36.75" customHeight="1" x14ac:dyDescent="0.25">
      <c r="A12" s="36" t="s">
        <v>683</v>
      </c>
      <c r="B12" s="36" t="s">
        <v>604</v>
      </c>
      <c r="C12" s="36" t="s">
        <v>133</v>
      </c>
      <c r="D12" s="36" t="str">
        <f>VLOOKUP(C12,'[1]Коды программ'!$A$2:$B$578,2,FALSE)</f>
        <v>Электромонтер по ремонту и обслуживанию электрооборудования (по отраслям)</v>
      </c>
      <c r="E12" s="7" t="s">
        <v>13</v>
      </c>
      <c r="F12" s="5" t="s">
        <v>15</v>
      </c>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25" t="str">
        <f t="shared" si="0"/>
        <v>проверка пройдена</v>
      </c>
      <c r="AI12" s="30"/>
    </row>
    <row r="13" spans="1:35" s="4" customFormat="1" ht="36" customHeight="1" x14ac:dyDescent="0.25">
      <c r="A13" s="36" t="s">
        <v>683</v>
      </c>
      <c r="B13" s="36" t="s">
        <v>604</v>
      </c>
      <c r="C13" s="36" t="s">
        <v>133</v>
      </c>
      <c r="D13" s="36" t="str">
        <f>VLOOKUP(C13,'[1]Коды программ'!$A$2:$B$578,2,FALSE)</f>
        <v>Электромонтер по ремонту и обслуживанию электрооборудования (по отраслям)</v>
      </c>
      <c r="E13" s="7" t="s">
        <v>14</v>
      </c>
      <c r="F13" s="5" t="s">
        <v>18</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35" t="str">
        <f t="shared" ref="AH13:AH17" si="1">IF(G13=H13+K13+L13+M13+N13+O13+P13+Q13+R13+S13+T13+U13+V13+W13+X13+Y13+Z13+AA13+AB13+AC13+AD13+AE13+AF13,"проверка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3" s="30"/>
    </row>
    <row r="14" spans="1:35" s="34" customFormat="1" ht="35.25" customHeight="1" x14ac:dyDescent="0.25">
      <c r="A14" s="36" t="s">
        <v>683</v>
      </c>
      <c r="B14" s="36" t="s">
        <v>604</v>
      </c>
      <c r="C14" s="36" t="s">
        <v>334</v>
      </c>
      <c r="D14" s="36" t="str">
        <f>VLOOKUP(C14,'[1]Коды программ'!$A$2:$B$578,2,FALSE)</f>
        <v>Автомеханик</v>
      </c>
      <c r="E14" s="31" t="s">
        <v>10</v>
      </c>
      <c r="F14" s="32" t="s">
        <v>721</v>
      </c>
      <c r="G14" s="8">
        <v>19</v>
      </c>
      <c r="H14" s="8">
        <v>3</v>
      </c>
      <c r="I14" s="8">
        <v>2</v>
      </c>
      <c r="J14" s="8">
        <v>2</v>
      </c>
      <c r="K14" s="8">
        <v>1</v>
      </c>
      <c r="L14" s="8"/>
      <c r="M14" s="8">
        <v>1</v>
      </c>
      <c r="N14" s="8">
        <v>10</v>
      </c>
      <c r="O14" s="8">
        <v>3</v>
      </c>
      <c r="P14" s="8"/>
      <c r="Q14" s="8">
        <v>1</v>
      </c>
      <c r="R14" s="8"/>
      <c r="S14" s="8"/>
      <c r="T14" s="8"/>
      <c r="U14" s="8"/>
      <c r="V14" s="8"/>
      <c r="W14" s="8"/>
      <c r="X14" s="8"/>
      <c r="Y14" s="8"/>
      <c r="Z14" s="8"/>
      <c r="AA14" s="8"/>
      <c r="AB14" s="8"/>
      <c r="AC14" s="8"/>
      <c r="AD14" s="8"/>
      <c r="AE14" s="8"/>
      <c r="AF14" s="8"/>
      <c r="AG14" s="8"/>
      <c r="AH14" s="33" t="str">
        <f t="shared" si="1"/>
        <v>проверка пройдена</v>
      </c>
      <c r="AI14" s="30">
        <f t="shared" ref="AI14" si="2">(H14+K14+L14+O14)/(G14-M14)*100</f>
        <v>38.888888888888893</v>
      </c>
    </row>
    <row r="15" spans="1:35" s="4" customFormat="1" ht="35.25" customHeight="1" x14ac:dyDescent="0.25">
      <c r="A15" s="36" t="s">
        <v>683</v>
      </c>
      <c r="B15" s="36" t="s">
        <v>604</v>
      </c>
      <c r="C15" s="36" t="s">
        <v>334</v>
      </c>
      <c r="D15" s="36" t="str">
        <f>VLOOKUP(C15,'[1]Коды программ'!$A$2:$B$578,2,FALSE)</f>
        <v>Автомеханик</v>
      </c>
      <c r="E15" s="7" t="s">
        <v>11</v>
      </c>
      <c r="F15" s="5" t="s">
        <v>722</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35" t="str">
        <f t="shared" si="1"/>
        <v>проверка пройдена</v>
      </c>
      <c r="AI15" s="30"/>
    </row>
    <row r="16" spans="1:35" s="4" customFormat="1" ht="35.25" customHeight="1" x14ac:dyDescent="0.25">
      <c r="A16" s="36" t="s">
        <v>683</v>
      </c>
      <c r="B16" s="36" t="s">
        <v>604</v>
      </c>
      <c r="C16" s="36" t="s">
        <v>334</v>
      </c>
      <c r="D16" s="36" t="str">
        <f>VLOOKUP(C16,'[1]Коды программ'!$A$2:$B$578,2,FALSE)</f>
        <v>Автомеханик</v>
      </c>
      <c r="E16" s="7" t="s">
        <v>12</v>
      </c>
      <c r="F16" s="5" t="s">
        <v>723</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35" t="str">
        <f t="shared" si="1"/>
        <v>проверка пройдена</v>
      </c>
      <c r="AI16" s="30"/>
    </row>
    <row r="17" spans="1:35" s="4" customFormat="1" ht="36.75" customHeight="1" x14ac:dyDescent="0.25">
      <c r="A17" s="36" t="s">
        <v>683</v>
      </c>
      <c r="B17" s="36" t="s">
        <v>604</v>
      </c>
      <c r="C17" s="36" t="s">
        <v>334</v>
      </c>
      <c r="D17" s="36" t="str">
        <f>VLOOKUP(C17,'[1]Коды программ'!$A$2:$B$578,2,FALSE)</f>
        <v>Автомеханик</v>
      </c>
      <c r="E17" s="7" t="s">
        <v>13</v>
      </c>
      <c r="F17" s="5" t="s">
        <v>15</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35" t="str">
        <f t="shared" si="1"/>
        <v>проверка пройдена</v>
      </c>
      <c r="AI17" s="30"/>
    </row>
    <row r="18" spans="1:35" s="4" customFormat="1" ht="27" customHeight="1" x14ac:dyDescent="0.25">
      <c r="A18" s="36" t="s">
        <v>683</v>
      </c>
      <c r="B18" s="36" t="s">
        <v>604</v>
      </c>
      <c r="C18" s="36" t="s">
        <v>334</v>
      </c>
      <c r="D18" s="36" t="str">
        <f>VLOOKUP(C18,'[1]Коды программ'!$A$2:$B$578,2,FALSE)</f>
        <v>Автомеханик</v>
      </c>
      <c r="E18" s="7" t="s">
        <v>14</v>
      </c>
      <c r="F18" s="5" t="s">
        <v>18</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35" t="str">
        <f t="shared" ref="AH18:AH23" si="3">IF(G18=H18+K18+L18+M18+N18+O18+P18+Q18+R18+S18+T18+U18+V18+W18+X18+Y18+Z18+AA18+AB18+AC18+AD18+AE18+AF18,"проверка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8" s="30"/>
    </row>
    <row r="19" spans="1:35" s="34" customFormat="1" ht="35.25" customHeight="1" x14ac:dyDescent="0.25">
      <c r="A19" s="36" t="s">
        <v>683</v>
      </c>
      <c r="B19" s="36" t="s">
        <v>604</v>
      </c>
      <c r="C19" s="36" t="s">
        <v>493</v>
      </c>
      <c r="D19" s="36" t="str">
        <f>VLOOKUP(C19,'[1]Коды программ'!$A$2:$B$578,2,FALSE)</f>
        <v>Продавец, контролер-кассир</v>
      </c>
      <c r="E19" s="31" t="s">
        <v>10</v>
      </c>
      <c r="F19" s="32" t="s">
        <v>721</v>
      </c>
      <c r="G19" s="8">
        <v>16</v>
      </c>
      <c r="H19" s="8">
        <v>8</v>
      </c>
      <c r="I19" s="8">
        <v>7</v>
      </c>
      <c r="J19" s="8">
        <v>7</v>
      </c>
      <c r="K19" s="8"/>
      <c r="L19" s="8"/>
      <c r="M19" s="8">
        <v>2</v>
      </c>
      <c r="N19" s="8">
        <v>1</v>
      </c>
      <c r="O19" s="8"/>
      <c r="P19" s="8">
        <v>5</v>
      </c>
      <c r="Q19" s="8"/>
      <c r="R19" s="8"/>
      <c r="S19" s="8"/>
      <c r="T19" s="8"/>
      <c r="U19" s="8"/>
      <c r="V19" s="8"/>
      <c r="W19" s="8"/>
      <c r="X19" s="8"/>
      <c r="Y19" s="8"/>
      <c r="Z19" s="8"/>
      <c r="AA19" s="8"/>
      <c r="AB19" s="8"/>
      <c r="AC19" s="8"/>
      <c r="AD19" s="8"/>
      <c r="AE19" s="8"/>
      <c r="AF19" s="8"/>
      <c r="AG19" s="8"/>
      <c r="AH19" s="33" t="str">
        <f t="shared" si="3"/>
        <v>проверка пройдена</v>
      </c>
      <c r="AI19" s="30">
        <f t="shared" ref="AI19" si="4">(H19+K19+L19+O19)/(G19-M19)*100</f>
        <v>57.142857142857139</v>
      </c>
    </row>
    <row r="20" spans="1:35" s="4" customFormat="1" ht="35.25" customHeight="1" x14ac:dyDescent="0.25">
      <c r="A20" s="36" t="s">
        <v>683</v>
      </c>
      <c r="B20" s="36" t="s">
        <v>604</v>
      </c>
      <c r="C20" s="36" t="s">
        <v>493</v>
      </c>
      <c r="D20" s="36" t="str">
        <f>VLOOKUP(C20,'[1]Коды программ'!$A$2:$B$578,2,FALSE)</f>
        <v>Продавец, контролер-кассир</v>
      </c>
      <c r="E20" s="7" t="s">
        <v>11</v>
      </c>
      <c r="F20" s="5" t="s">
        <v>722</v>
      </c>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35" t="str">
        <f t="shared" si="3"/>
        <v>проверка пройдена</v>
      </c>
      <c r="AI20" s="30"/>
    </row>
    <row r="21" spans="1:35" s="4" customFormat="1" ht="35.25" customHeight="1" x14ac:dyDescent="0.25">
      <c r="A21" s="36" t="s">
        <v>683</v>
      </c>
      <c r="B21" s="36" t="s">
        <v>604</v>
      </c>
      <c r="C21" s="36" t="s">
        <v>493</v>
      </c>
      <c r="D21" s="36" t="str">
        <f>VLOOKUP(C21,'[1]Коды программ'!$A$2:$B$578,2,FALSE)</f>
        <v>Продавец, контролер-кассир</v>
      </c>
      <c r="E21" s="7" t="s">
        <v>12</v>
      </c>
      <c r="F21" s="5" t="s">
        <v>723</v>
      </c>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35" t="str">
        <f t="shared" si="3"/>
        <v>проверка пройдена</v>
      </c>
      <c r="AI21" s="30"/>
    </row>
    <row r="22" spans="1:35" s="4" customFormat="1" ht="36.75" customHeight="1" x14ac:dyDescent="0.25">
      <c r="A22" s="36" t="s">
        <v>683</v>
      </c>
      <c r="B22" s="36" t="s">
        <v>604</v>
      </c>
      <c r="C22" s="36" t="s">
        <v>493</v>
      </c>
      <c r="D22" s="36" t="str">
        <f>VLOOKUP(C22,'[1]Коды программ'!$A$2:$B$578,2,FALSE)</f>
        <v>Продавец, контролер-кассир</v>
      </c>
      <c r="E22" s="7" t="s">
        <v>13</v>
      </c>
      <c r="F22" s="5" t="s">
        <v>15</v>
      </c>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35" t="str">
        <f t="shared" si="3"/>
        <v>проверка пройдена</v>
      </c>
      <c r="AI22" s="30"/>
    </row>
    <row r="23" spans="1:35" s="4" customFormat="1" ht="35.25" customHeight="1" x14ac:dyDescent="0.25">
      <c r="A23" s="36" t="s">
        <v>683</v>
      </c>
      <c r="B23" s="36" t="s">
        <v>604</v>
      </c>
      <c r="C23" s="36" t="s">
        <v>493</v>
      </c>
      <c r="D23" s="36" t="str">
        <f>VLOOKUP(C23,'[1]Коды программ'!$A$2:$B$578,2,FALSE)</f>
        <v>Продавец, контролер-кассир</v>
      </c>
      <c r="E23" s="7" t="s">
        <v>14</v>
      </c>
      <c r="F23" s="5" t="s">
        <v>18</v>
      </c>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35" t="str">
        <f t="shared" si="3"/>
        <v>проверка пройдена</v>
      </c>
      <c r="AI23" s="30"/>
    </row>
    <row r="24" spans="1:35" ht="64.5" customHeight="1" x14ac:dyDescent="0.3">
      <c r="A24" s="42" t="s">
        <v>725</v>
      </c>
      <c r="B24" s="42"/>
      <c r="C24" s="42"/>
      <c r="D24" s="42"/>
      <c r="E24" s="42"/>
      <c r="F24" s="42"/>
      <c r="G24" s="26"/>
      <c r="H24" s="26"/>
      <c r="I24" s="26"/>
      <c r="J24" s="26"/>
      <c r="K24" s="26"/>
      <c r="L24" s="26"/>
      <c r="M24" s="26"/>
      <c r="N24" s="26"/>
      <c r="O24" s="26"/>
      <c r="P24" s="26"/>
      <c r="Q24" s="26"/>
      <c r="R24" s="26"/>
      <c r="S24" s="26"/>
      <c r="T24" s="26"/>
      <c r="U24" s="26"/>
      <c r="V24" s="26"/>
      <c r="W24" s="13"/>
      <c r="X24" s="13"/>
      <c r="Y24" s="13"/>
      <c r="Z24" s="13"/>
      <c r="AA24" s="13"/>
      <c r="AB24" s="13"/>
      <c r="AC24" s="13"/>
      <c r="AD24" s="13"/>
      <c r="AE24" s="13"/>
      <c r="AF24" s="13"/>
      <c r="AG24" s="6"/>
    </row>
    <row r="26" spans="1:35" ht="114" customHeight="1" x14ac:dyDescent="0.3">
      <c r="A26" s="40" t="s">
        <v>1330</v>
      </c>
      <c r="B26" s="40"/>
      <c r="C26" s="40"/>
      <c r="D26" s="40"/>
    </row>
    <row r="27" spans="1:35" ht="40.5" x14ac:dyDescent="0.3">
      <c r="A27" s="23" t="s">
        <v>1319</v>
      </c>
      <c r="B27" s="23" t="s">
        <v>1320</v>
      </c>
      <c r="C27" s="23" t="s">
        <v>1321</v>
      </c>
      <c r="D27" s="23" t="s">
        <v>1322</v>
      </c>
      <c r="K27" s="14"/>
    </row>
    <row r="28" spans="1:35" ht="36" customHeight="1" x14ac:dyDescent="0.3">
      <c r="A28" s="24" t="s">
        <v>1347</v>
      </c>
      <c r="B28" s="24" t="s">
        <v>1348</v>
      </c>
      <c r="C28" s="37" t="s">
        <v>1349</v>
      </c>
      <c r="D28" s="24" t="s">
        <v>1350</v>
      </c>
    </row>
    <row r="32" spans="1:35" ht="108.75" customHeight="1" x14ac:dyDescent="0.3">
      <c r="A32" s="39" t="s">
        <v>1344</v>
      </c>
      <c r="B32" s="39"/>
      <c r="C32" s="39"/>
      <c r="D32" s="28"/>
    </row>
  </sheetData>
  <mergeCells count="21">
    <mergeCell ref="AI5:AI7"/>
    <mergeCell ref="A3:AG3"/>
    <mergeCell ref="AG5:AG7"/>
    <mergeCell ref="A5:A7"/>
    <mergeCell ref="B5:B7"/>
    <mergeCell ref="F5:F7"/>
    <mergeCell ref="E5:E7"/>
    <mergeCell ref="G5:G7"/>
    <mergeCell ref="C5:C7"/>
    <mergeCell ref="AA6:AF6"/>
    <mergeCell ref="N6:P6"/>
    <mergeCell ref="U6:Z6"/>
    <mergeCell ref="A1:G1"/>
    <mergeCell ref="A32:C32"/>
    <mergeCell ref="A26:D26"/>
    <mergeCell ref="AH5:AH7"/>
    <mergeCell ref="A24:F24"/>
    <mergeCell ref="H6:M6"/>
    <mergeCell ref="D5:D7"/>
    <mergeCell ref="H5:AF5"/>
    <mergeCell ref="Q6:T6"/>
  </mergeCells>
  <hyperlinks>
    <hyperlink ref="C2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'[1]Коды программ'!#REF!</xm:f>
          </x14:formula1>
          <xm:sqref>A9:A23</xm:sqref>
        </x14:dataValidation>
        <x14:dataValidation type="list" allowBlank="1" showInputMessage="1" showErrorMessage="1">
          <x14:formula1>
            <xm:f>'[1]Коды программ'!#REF!</xm:f>
          </x14:formula1>
          <xm:sqref>B9:B23</xm:sqref>
        </x14:dataValidation>
        <x14:dataValidation type="list" allowBlank="1" showInputMessage="1" showErrorMessage="1">
          <x14:formula1>
            <xm:f>'[1]Коды программ'!#REF!</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9" t="s">
        <v>596</v>
      </c>
      <c r="K2" t="s">
        <v>681</v>
      </c>
    </row>
    <row r="3" spans="1:11" x14ac:dyDescent="0.25">
      <c r="A3" s="1" t="s">
        <v>20</v>
      </c>
      <c r="B3" s="1" t="s">
        <v>744</v>
      </c>
      <c r="C3" s="1" t="s">
        <v>3</v>
      </c>
      <c r="D3" s="1"/>
      <c r="E3" s="1" t="s">
        <v>7</v>
      </c>
      <c r="F3" s="1"/>
      <c r="G3" s="9" t="s">
        <v>597</v>
      </c>
      <c r="K3" t="s">
        <v>682</v>
      </c>
    </row>
    <row r="4" spans="1:11" x14ac:dyDescent="0.25">
      <c r="A4" s="1" t="s">
        <v>21</v>
      </c>
      <c r="B4" s="1" t="s">
        <v>745</v>
      </c>
      <c r="C4" s="1" t="s">
        <v>4</v>
      </c>
      <c r="D4" s="1"/>
      <c r="E4" s="1"/>
      <c r="F4" s="1"/>
      <c r="G4" s="9" t="s">
        <v>598</v>
      </c>
      <c r="K4" t="s">
        <v>683</v>
      </c>
    </row>
    <row r="5" spans="1:11" x14ac:dyDescent="0.25">
      <c r="A5" s="1" t="s">
        <v>22</v>
      </c>
      <c r="B5" s="1" t="s">
        <v>746</v>
      </c>
      <c r="C5" s="1" t="s">
        <v>5</v>
      </c>
      <c r="D5" s="1"/>
      <c r="E5" s="1"/>
      <c r="F5" s="1"/>
      <c r="G5" s="9" t="s">
        <v>599</v>
      </c>
      <c r="K5" t="s">
        <v>684</v>
      </c>
    </row>
    <row r="6" spans="1:11" x14ac:dyDescent="0.25">
      <c r="A6" s="1" t="s">
        <v>23</v>
      </c>
      <c r="B6" s="1" t="s">
        <v>747</v>
      </c>
      <c r="C6" s="1"/>
      <c r="D6" s="1"/>
      <c r="E6" s="1"/>
      <c r="F6" s="1"/>
      <c r="G6" s="9" t="s">
        <v>600</v>
      </c>
      <c r="K6" t="s">
        <v>685</v>
      </c>
    </row>
    <row r="7" spans="1:11" x14ac:dyDescent="0.25">
      <c r="A7" s="1" t="s">
        <v>24</v>
      </c>
      <c r="B7" s="1" t="s">
        <v>748</v>
      </c>
      <c r="C7" s="1"/>
      <c r="D7" s="1"/>
      <c r="E7" s="1"/>
      <c r="F7" s="1"/>
      <c r="G7" s="9" t="s">
        <v>601</v>
      </c>
      <c r="K7" t="s">
        <v>686</v>
      </c>
    </row>
    <row r="8" spans="1:11" x14ac:dyDescent="0.25">
      <c r="A8" s="1" t="s">
        <v>25</v>
      </c>
      <c r="B8" s="1" t="s">
        <v>749</v>
      </c>
      <c r="C8" s="1"/>
      <c r="D8" s="1"/>
      <c r="E8" s="1"/>
      <c r="F8" s="1"/>
      <c r="G8" s="9" t="s">
        <v>602</v>
      </c>
      <c r="K8" t="s">
        <v>687</v>
      </c>
    </row>
    <row r="9" spans="1:11" x14ac:dyDescent="0.25">
      <c r="A9" s="1" t="s">
        <v>26</v>
      </c>
      <c r="B9" s="1" t="s">
        <v>750</v>
      </c>
      <c r="C9" s="1"/>
      <c r="D9" s="1"/>
      <c r="E9" s="1"/>
      <c r="F9" s="1"/>
      <c r="G9" s="9" t="s">
        <v>603</v>
      </c>
      <c r="K9" t="s">
        <v>688</v>
      </c>
    </row>
    <row r="10" spans="1:11" x14ac:dyDescent="0.25">
      <c r="A10" s="1" t="s">
        <v>27</v>
      </c>
      <c r="B10" s="1" t="s">
        <v>751</v>
      </c>
      <c r="C10" s="1"/>
      <c r="D10" s="1"/>
      <c r="E10" s="1"/>
      <c r="F10" s="1"/>
      <c r="G10" s="9" t="s">
        <v>604</v>
      </c>
    </row>
    <row r="11" spans="1:11" x14ac:dyDescent="0.25">
      <c r="A11" s="1" t="s">
        <v>28</v>
      </c>
      <c r="B11" s="1" t="s">
        <v>752</v>
      </c>
      <c r="C11" s="1"/>
      <c r="D11" s="1"/>
      <c r="E11" s="1"/>
      <c r="F11" s="1"/>
      <c r="G11" s="9" t="s">
        <v>605</v>
      </c>
    </row>
    <row r="12" spans="1:11" x14ac:dyDescent="0.25">
      <c r="A12" s="1" t="s">
        <v>29</v>
      </c>
      <c r="B12" s="1" t="s">
        <v>753</v>
      </c>
      <c r="C12" s="1"/>
      <c r="D12" s="1"/>
      <c r="E12" s="1"/>
      <c r="F12" s="1"/>
      <c r="G12" s="9" t="s">
        <v>606</v>
      </c>
    </row>
    <row r="13" spans="1:11" x14ac:dyDescent="0.25">
      <c r="A13" s="1" t="s">
        <v>30</v>
      </c>
      <c r="B13" s="1" t="s">
        <v>754</v>
      </c>
      <c r="C13" s="1"/>
      <c r="D13" s="1"/>
      <c r="E13" s="1"/>
      <c r="F13" s="1"/>
      <c r="G13" s="9" t="s">
        <v>607</v>
      </c>
    </row>
    <row r="14" spans="1:11" x14ac:dyDescent="0.25">
      <c r="A14" s="1" t="s">
        <v>31</v>
      </c>
      <c r="B14" s="1" t="s">
        <v>755</v>
      </c>
      <c r="C14" s="1"/>
      <c r="D14" s="1"/>
      <c r="E14" s="1"/>
      <c r="F14" s="1"/>
      <c r="G14" s="9" t="s">
        <v>608</v>
      </c>
    </row>
    <row r="15" spans="1:11" x14ac:dyDescent="0.25">
      <c r="A15" s="1" t="s">
        <v>32</v>
      </c>
      <c r="B15" t="s">
        <v>756</v>
      </c>
      <c r="G15" s="9" t="s">
        <v>609</v>
      </c>
    </row>
    <row r="16" spans="1:11" x14ac:dyDescent="0.25">
      <c r="A16" s="1" t="s">
        <v>33</v>
      </c>
      <c r="B16" t="s">
        <v>757</v>
      </c>
      <c r="G16" s="9" t="s">
        <v>610</v>
      </c>
    </row>
    <row r="17" spans="1:7" x14ac:dyDescent="0.25">
      <c r="A17" s="1" t="s">
        <v>34</v>
      </c>
      <c r="B17" t="s">
        <v>758</v>
      </c>
      <c r="G17" s="9" t="s">
        <v>611</v>
      </c>
    </row>
    <row r="18" spans="1:7" x14ac:dyDescent="0.25">
      <c r="A18" s="1" t="s">
        <v>35</v>
      </c>
      <c r="B18" t="s">
        <v>759</v>
      </c>
      <c r="G18" s="9" t="s">
        <v>612</v>
      </c>
    </row>
    <row r="19" spans="1:7" x14ac:dyDescent="0.25">
      <c r="A19" s="1" t="s">
        <v>36</v>
      </c>
      <c r="B19" t="s">
        <v>760</v>
      </c>
      <c r="G19" s="9" t="s">
        <v>613</v>
      </c>
    </row>
    <row r="20" spans="1:7" x14ac:dyDescent="0.25">
      <c r="A20" s="1" t="s">
        <v>37</v>
      </c>
      <c r="B20" t="s">
        <v>761</v>
      </c>
      <c r="G20" s="9" t="s">
        <v>614</v>
      </c>
    </row>
    <row r="21" spans="1:7" x14ac:dyDescent="0.25">
      <c r="A21" s="1" t="s">
        <v>38</v>
      </c>
      <c r="B21" t="s">
        <v>762</v>
      </c>
      <c r="G21" s="9" t="s">
        <v>615</v>
      </c>
    </row>
    <row r="22" spans="1:7" x14ac:dyDescent="0.25">
      <c r="A22" s="1" t="s">
        <v>39</v>
      </c>
      <c r="B22" t="s">
        <v>763</v>
      </c>
      <c r="G22" s="9" t="s">
        <v>616</v>
      </c>
    </row>
    <row r="23" spans="1:7" x14ac:dyDescent="0.25">
      <c r="A23" s="1" t="s">
        <v>40</v>
      </c>
      <c r="B23" t="s">
        <v>764</v>
      </c>
      <c r="G23" s="9" t="s">
        <v>617</v>
      </c>
    </row>
    <row r="24" spans="1:7" x14ac:dyDescent="0.25">
      <c r="A24" s="1" t="s">
        <v>41</v>
      </c>
      <c r="B24" t="s">
        <v>765</v>
      </c>
      <c r="G24" s="9" t="s">
        <v>618</v>
      </c>
    </row>
    <row r="25" spans="1:7" x14ac:dyDescent="0.25">
      <c r="A25" s="1" t="s">
        <v>42</v>
      </c>
      <c r="B25" t="s">
        <v>766</v>
      </c>
      <c r="G25" s="9" t="s">
        <v>619</v>
      </c>
    </row>
    <row r="26" spans="1:7" x14ac:dyDescent="0.25">
      <c r="A26" s="1" t="s">
        <v>43</v>
      </c>
      <c r="B26" t="s">
        <v>767</v>
      </c>
      <c r="G26" s="9" t="s">
        <v>620</v>
      </c>
    </row>
    <row r="27" spans="1:7" x14ac:dyDescent="0.25">
      <c r="A27" s="1" t="s">
        <v>44</v>
      </c>
      <c r="B27" t="s">
        <v>768</v>
      </c>
      <c r="G27" s="9" t="s">
        <v>621</v>
      </c>
    </row>
    <row r="28" spans="1:7" x14ac:dyDescent="0.25">
      <c r="A28" s="1" t="s">
        <v>45</v>
      </c>
      <c r="B28" t="s">
        <v>769</v>
      </c>
      <c r="G28" s="9" t="s">
        <v>622</v>
      </c>
    </row>
    <row r="29" spans="1:7" x14ac:dyDescent="0.25">
      <c r="A29" s="1" t="s">
        <v>46</v>
      </c>
      <c r="B29" t="s">
        <v>770</v>
      </c>
      <c r="G29" s="9" t="s">
        <v>623</v>
      </c>
    </row>
    <row r="30" spans="1:7" x14ac:dyDescent="0.25">
      <c r="A30" s="1" t="s">
        <v>47</v>
      </c>
      <c r="B30" t="s">
        <v>771</v>
      </c>
      <c r="G30" s="9" t="s">
        <v>624</v>
      </c>
    </row>
    <row r="31" spans="1:7" x14ac:dyDescent="0.25">
      <c r="A31" s="1" t="s">
        <v>48</v>
      </c>
      <c r="B31" t="s">
        <v>772</v>
      </c>
      <c r="G31" s="9" t="s">
        <v>625</v>
      </c>
    </row>
    <row r="32" spans="1:7" x14ac:dyDescent="0.25">
      <c r="A32" s="1" t="s">
        <v>49</v>
      </c>
      <c r="B32" t="s">
        <v>773</v>
      </c>
      <c r="G32" s="9" t="s">
        <v>626</v>
      </c>
    </row>
    <row r="33" spans="1:7" x14ac:dyDescent="0.25">
      <c r="A33" s="1" t="s">
        <v>50</v>
      </c>
      <c r="B33" t="s">
        <v>774</v>
      </c>
      <c r="G33" s="9" t="s">
        <v>627</v>
      </c>
    </row>
    <row r="34" spans="1:7" x14ac:dyDescent="0.25">
      <c r="A34" s="1" t="s">
        <v>51</v>
      </c>
      <c r="B34" t="s">
        <v>775</v>
      </c>
      <c r="G34" s="9" t="s">
        <v>16</v>
      </c>
    </row>
    <row r="35" spans="1:7" x14ac:dyDescent="0.25">
      <c r="A35" s="1" t="s">
        <v>52</v>
      </c>
      <c r="B35" t="s">
        <v>776</v>
      </c>
      <c r="G35" s="9" t="s">
        <v>628</v>
      </c>
    </row>
    <row r="36" spans="1:7" x14ac:dyDescent="0.25">
      <c r="A36" s="1" t="s">
        <v>53</v>
      </c>
      <c r="B36" t="s">
        <v>777</v>
      </c>
      <c r="G36" s="9" t="s">
        <v>629</v>
      </c>
    </row>
    <row r="37" spans="1:7" x14ac:dyDescent="0.25">
      <c r="A37" s="1" t="s">
        <v>54</v>
      </c>
      <c r="B37" t="s">
        <v>778</v>
      </c>
      <c r="G37" s="9" t="s">
        <v>630</v>
      </c>
    </row>
    <row r="38" spans="1:7" x14ac:dyDescent="0.25">
      <c r="A38" s="1" t="s">
        <v>55</v>
      </c>
      <c r="B38" t="s">
        <v>779</v>
      </c>
      <c r="G38" s="9" t="s">
        <v>631</v>
      </c>
    </row>
    <row r="39" spans="1:7" x14ac:dyDescent="0.25">
      <c r="A39" s="1" t="s">
        <v>56</v>
      </c>
      <c r="B39" t="s">
        <v>780</v>
      </c>
      <c r="G39" s="9" t="s">
        <v>632</v>
      </c>
    </row>
    <row r="40" spans="1:7" x14ac:dyDescent="0.25">
      <c r="A40" s="1" t="s">
        <v>57</v>
      </c>
      <c r="B40" t="s">
        <v>781</v>
      </c>
      <c r="G40" s="9" t="s">
        <v>633</v>
      </c>
    </row>
    <row r="41" spans="1:7" x14ac:dyDescent="0.25">
      <c r="A41" s="1" t="s">
        <v>58</v>
      </c>
      <c r="B41" t="s">
        <v>782</v>
      </c>
      <c r="G41" s="9" t="s">
        <v>634</v>
      </c>
    </row>
    <row r="42" spans="1:7" x14ac:dyDescent="0.25">
      <c r="A42" s="1" t="s">
        <v>59</v>
      </c>
      <c r="B42" t="s">
        <v>783</v>
      </c>
      <c r="G42" s="9" t="s">
        <v>635</v>
      </c>
    </row>
    <row r="43" spans="1:7" x14ac:dyDescent="0.25">
      <c r="A43" s="1" t="s">
        <v>60</v>
      </c>
      <c r="B43" t="s">
        <v>784</v>
      </c>
      <c r="G43" s="9" t="s">
        <v>636</v>
      </c>
    </row>
    <row r="44" spans="1:7" x14ac:dyDescent="0.25">
      <c r="A44" s="1" t="s">
        <v>61</v>
      </c>
      <c r="B44" t="s">
        <v>785</v>
      </c>
      <c r="G44" s="9" t="s">
        <v>637</v>
      </c>
    </row>
    <row r="45" spans="1:7" x14ac:dyDescent="0.25">
      <c r="A45" s="1" t="s">
        <v>62</v>
      </c>
      <c r="B45" t="s">
        <v>786</v>
      </c>
      <c r="G45" s="9" t="s">
        <v>638</v>
      </c>
    </row>
    <row r="46" spans="1:7" x14ac:dyDescent="0.25">
      <c r="A46" s="1" t="s">
        <v>63</v>
      </c>
      <c r="B46" t="s">
        <v>787</v>
      </c>
      <c r="G46" s="9" t="s">
        <v>639</v>
      </c>
    </row>
    <row r="47" spans="1:7" x14ac:dyDescent="0.25">
      <c r="A47" s="1" t="s">
        <v>64</v>
      </c>
      <c r="B47" t="s">
        <v>788</v>
      </c>
      <c r="G47" s="9" t="s">
        <v>640</v>
      </c>
    </row>
    <row r="48" spans="1:7" x14ac:dyDescent="0.25">
      <c r="A48" s="1" t="s">
        <v>65</v>
      </c>
      <c r="B48" t="s">
        <v>789</v>
      </c>
      <c r="G48" s="9" t="s">
        <v>641</v>
      </c>
    </row>
    <row r="49" spans="1:7" x14ac:dyDescent="0.25">
      <c r="A49" s="1" t="s">
        <v>66</v>
      </c>
      <c r="B49" t="s">
        <v>790</v>
      </c>
      <c r="G49" s="9" t="s">
        <v>642</v>
      </c>
    </row>
    <row r="50" spans="1:7" x14ac:dyDescent="0.25">
      <c r="A50" s="1" t="s">
        <v>67</v>
      </c>
      <c r="B50" t="s">
        <v>791</v>
      </c>
      <c r="G50" s="9" t="s">
        <v>643</v>
      </c>
    </row>
    <row r="51" spans="1:7" x14ac:dyDescent="0.25">
      <c r="A51" s="1" t="s">
        <v>68</v>
      </c>
      <c r="B51" t="s">
        <v>792</v>
      </c>
      <c r="G51" s="9" t="s">
        <v>644</v>
      </c>
    </row>
    <row r="52" spans="1:7" x14ac:dyDescent="0.25">
      <c r="A52" s="1" t="s">
        <v>69</v>
      </c>
      <c r="B52" t="s">
        <v>793</v>
      </c>
      <c r="G52" s="9" t="s">
        <v>645</v>
      </c>
    </row>
    <row r="53" spans="1:7" x14ac:dyDescent="0.25">
      <c r="A53" s="1" t="s">
        <v>70</v>
      </c>
      <c r="B53" t="s">
        <v>794</v>
      </c>
      <c r="G53" s="9" t="s">
        <v>646</v>
      </c>
    </row>
    <row r="54" spans="1:7" x14ac:dyDescent="0.25">
      <c r="A54" s="1" t="s">
        <v>71</v>
      </c>
      <c r="B54" t="s">
        <v>795</v>
      </c>
      <c r="G54" s="9" t="s">
        <v>647</v>
      </c>
    </row>
    <row r="55" spans="1:7" x14ac:dyDescent="0.25">
      <c r="A55" s="1" t="s">
        <v>72</v>
      </c>
      <c r="B55" t="s">
        <v>796</v>
      </c>
      <c r="G55" s="9" t="s">
        <v>648</v>
      </c>
    </row>
    <row r="56" spans="1:7" x14ac:dyDescent="0.25">
      <c r="A56" s="1" t="s">
        <v>73</v>
      </c>
      <c r="B56" t="s">
        <v>797</v>
      </c>
      <c r="G56" s="9" t="s">
        <v>649</v>
      </c>
    </row>
    <row r="57" spans="1:7" x14ac:dyDescent="0.25">
      <c r="A57" s="1" t="s">
        <v>74</v>
      </c>
      <c r="B57" t="s">
        <v>798</v>
      </c>
      <c r="G57" s="9" t="s">
        <v>650</v>
      </c>
    </row>
    <row r="58" spans="1:7" x14ac:dyDescent="0.25">
      <c r="A58" s="1" t="s">
        <v>75</v>
      </c>
      <c r="B58" t="s">
        <v>799</v>
      </c>
      <c r="G58" s="9" t="s">
        <v>651</v>
      </c>
    </row>
    <row r="59" spans="1:7" x14ac:dyDescent="0.25">
      <c r="A59" s="1" t="s">
        <v>76</v>
      </c>
      <c r="B59" t="s">
        <v>800</v>
      </c>
      <c r="G59" s="9" t="s">
        <v>652</v>
      </c>
    </row>
    <row r="60" spans="1:7" x14ac:dyDescent="0.25">
      <c r="A60" s="1" t="s">
        <v>77</v>
      </c>
      <c r="B60" t="s">
        <v>801</v>
      </c>
      <c r="G60" s="9" t="s">
        <v>680</v>
      </c>
    </row>
    <row r="61" spans="1:7" x14ac:dyDescent="0.25">
      <c r="A61" s="1" t="s">
        <v>78</v>
      </c>
      <c r="B61" t="s">
        <v>802</v>
      </c>
      <c r="G61" s="9" t="s">
        <v>653</v>
      </c>
    </row>
    <row r="62" spans="1:7" x14ac:dyDescent="0.25">
      <c r="A62" s="1" t="s">
        <v>79</v>
      </c>
      <c r="B62" t="s">
        <v>803</v>
      </c>
      <c r="G62" s="9" t="s">
        <v>654</v>
      </c>
    </row>
    <row r="63" spans="1:7" x14ac:dyDescent="0.25">
      <c r="A63" s="1" t="s">
        <v>80</v>
      </c>
      <c r="B63" t="s">
        <v>804</v>
      </c>
      <c r="G63" s="9" t="s">
        <v>655</v>
      </c>
    </row>
    <row r="64" spans="1:7" x14ac:dyDescent="0.25">
      <c r="A64" s="1" t="s">
        <v>81</v>
      </c>
      <c r="B64" t="s">
        <v>805</v>
      </c>
      <c r="G64" s="9" t="s">
        <v>656</v>
      </c>
    </row>
    <row r="65" spans="1:7" x14ac:dyDescent="0.25">
      <c r="A65" s="1" t="s">
        <v>82</v>
      </c>
      <c r="B65" t="s">
        <v>806</v>
      </c>
      <c r="G65" s="9" t="s">
        <v>657</v>
      </c>
    </row>
    <row r="66" spans="1:7" x14ac:dyDescent="0.25">
      <c r="A66" s="1" t="s">
        <v>83</v>
      </c>
      <c r="B66" t="s">
        <v>807</v>
      </c>
      <c r="G66" s="9" t="s">
        <v>658</v>
      </c>
    </row>
    <row r="67" spans="1:7" x14ac:dyDescent="0.25">
      <c r="A67" s="1" t="s">
        <v>84</v>
      </c>
      <c r="B67" t="s">
        <v>808</v>
      </c>
      <c r="G67" s="9" t="s">
        <v>659</v>
      </c>
    </row>
    <row r="68" spans="1:7" x14ac:dyDescent="0.25">
      <c r="A68" s="1" t="s">
        <v>85</v>
      </c>
      <c r="B68" t="s">
        <v>809</v>
      </c>
      <c r="G68" s="9" t="s">
        <v>660</v>
      </c>
    </row>
    <row r="69" spans="1:7" x14ac:dyDescent="0.25">
      <c r="A69" s="1" t="s">
        <v>86</v>
      </c>
      <c r="B69" t="s">
        <v>810</v>
      </c>
      <c r="G69" s="9" t="s">
        <v>661</v>
      </c>
    </row>
    <row r="70" spans="1:7" x14ac:dyDescent="0.25">
      <c r="A70" s="1" t="s">
        <v>87</v>
      </c>
      <c r="B70" t="s">
        <v>811</v>
      </c>
      <c r="G70" s="9" t="s">
        <v>662</v>
      </c>
    </row>
    <row r="71" spans="1:7" x14ac:dyDescent="0.25">
      <c r="A71" s="1" t="s">
        <v>88</v>
      </c>
      <c r="B71" t="s">
        <v>812</v>
      </c>
      <c r="G71" s="9" t="s">
        <v>663</v>
      </c>
    </row>
    <row r="72" spans="1:7" x14ac:dyDescent="0.25">
      <c r="A72" s="1" t="s">
        <v>89</v>
      </c>
      <c r="B72" t="s">
        <v>813</v>
      </c>
      <c r="G72" s="9" t="s">
        <v>664</v>
      </c>
    </row>
    <row r="73" spans="1:7" x14ac:dyDescent="0.25">
      <c r="A73" s="1" t="s">
        <v>90</v>
      </c>
      <c r="B73" t="s">
        <v>814</v>
      </c>
      <c r="G73" s="9" t="s">
        <v>665</v>
      </c>
    </row>
    <row r="74" spans="1:7" x14ac:dyDescent="0.25">
      <c r="A74" s="1" t="s">
        <v>91</v>
      </c>
      <c r="B74" t="s">
        <v>815</v>
      </c>
      <c r="G74" s="9" t="s">
        <v>666</v>
      </c>
    </row>
    <row r="75" spans="1:7" x14ac:dyDescent="0.25">
      <c r="A75" s="1" t="s">
        <v>92</v>
      </c>
      <c r="B75" t="s">
        <v>816</v>
      </c>
      <c r="G75" s="9" t="s">
        <v>667</v>
      </c>
    </row>
    <row r="76" spans="1:7" x14ac:dyDescent="0.25">
      <c r="A76" s="1" t="s">
        <v>93</v>
      </c>
      <c r="B76" t="s">
        <v>817</v>
      </c>
      <c r="G76" s="9" t="s">
        <v>668</v>
      </c>
    </row>
    <row r="77" spans="1:7" x14ac:dyDescent="0.25">
      <c r="A77" s="1" t="s">
        <v>94</v>
      </c>
      <c r="B77" t="s">
        <v>818</v>
      </c>
      <c r="G77" s="9" t="s">
        <v>669</v>
      </c>
    </row>
    <row r="78" spans="1:7" x14ac:dyDescent="0.25">
      <c r="A78" s="1" t="s">
        <v>95</v>
      </c>
      <c r="B78" t="s">
        <v>819</v>
      </c>
      <c r="G78" s="9" t="s">
        <v>670</v>
      </c>
    </row>
    <row r="79" spans="1:7" x14ac:dyDescent="0.25">
      <c r="A79" s="1" t="s">
        <v>96</v>
      </c>
      <c r="B79" t="s">
        <v>820</v>
      </c>
      <c r="G79" s="9" t="s">
        <v>671</v>
      </c>
    </row>
    <row r="80" spans="1:7" x14ac:dyDescent="0.25">
      <c r="A80" s="1" t="s">
        <v>97</v>
      </c>
      <c r="B80" t="s">
        <v>821</v>
      </c>
      <c r="G80" s="9" t="s">
        <v>672</v>
      </c>
    </row>
    <row r="81" spans="1:7" x14ac:dyDescent="0.25">
      <c r="A81" s="1" t="s">
        <v>98</v>
      </c>
      <c r="B81" t="s">
        <v>822</v>
      </c>
      <c r="G81" s="9" t="s">
        <v>673</v>
      </c>
    </row>
    <row r="82" spans="1:7" x14ac:dyDescent="0.25">
      <c r="A82" s="1" t="s">
        <v>99</v>
      </c>
      <c r="B82" t="s">
        <v>823</v>
      </c>
      <c r="G82" s="9" t="s">
        <v>674</v>
      </c>
    </row>
    <row r="83" spans="1:7" x14ac:dyDescent="0.25">
      <c r="A83" s="1" t="s">
        <v>100</v>
      </c>
      <c r="B83" t="s">
        <v>824</v>
      </c>
      <c r="G83" s="9" t="s">
        <v>675</v>
      </c>
    </row>
    <row r="84" spans="1:7" x14ac:dyDescent="0.25">
      <c r="A84" s="1" t="s">
        <v>101</v>
      </c>
      <c r="B84" t="s">
        <v>825</v>
      </c>
      <c r="G84" s="9" t="s">
        <v>679</v>
      </c>
    </row>
    <row r="85" spans="1:7" x14ac:dyDescent="0.25">
      <c r="A85" s="1" t="s">
        <v>102</v>
      </c>
      <c r="B85" t="s">
        <v>826</v>
      </c>
      <c r="G85" s="9" t="s">
        <v>676</v>
      </c>
    </row>
    <row r="86" spans="1:7" x14ac:dyDescent="0.25">
      <c r="A86" s="1" t="s">
        <v>103</v>
      </c>
      <c r="B86" t="s">
        <v>827</v>
      </c>
      <c r="G86" s="9"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2022-05-31T08:37:12Z</dcterms:modified>
</cp:coreProperties>
</file>